
<file path=[Content_Types].xml><?xml version="1.0" encoding="utf-8"?>
<Types xmlns="http://schemas.openxmlformats.org/package/2006/content-types">
  <Default Extension="bin" ContentType="image/jp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\Dropbox\Société\3 Affaires\21-25 PONT DE POITTE - SDF\6 DET\Reconsultation suite APEX\"/>
    </mc:Choice>
  </mc:AlternateContent>
  <xr:revisionPtr revIDLastSave="0" documentId="13_ncr:1_{212A54CB-51F8-49EE-A679-1F63775C2706}" xr6:coauthVersionLast="47" xr6:coauthVersionMax="47" xr10:uidLastSave="{00000000-0000-0000-0000-000000000000}"/>
  <bookViews>
    <workbookView xWindow="8295" yWindow="2490" windowWidth="28800" windowHeight="15285" xr2:uid="{00000000-000D-0000-FFFF-FFFF00000000}"/>
  </bookViews>
  <sheets>
    <sheet name="Lot N°16 Page de garde" sheetId="1" r:id="rId1"/>
    <sheet name="Lot N°16 LIGNE DE VIE" sheetId="2" r:id="rId2"/>
  </sheets>
  <definedNames>
    <definedName name="_xlnm.Print_Titles" localSheetId="1">'Lot N°16 LIGNE DE VIE'!$1:$2</definedName>
    <definedName name="_xlnm.Print_Area" localSheetId="1">'Lot N°16 LIGNE DE VIE'!$A$1:$G$12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9" i="2"/>
  <c r="G10" i="2"/>
  <c r="G11" i="2"/>
  <c r="B10" i="2"/>
</calcChain>
</file>

<file path=xl/sharedStrings.xml><?xml version="1.0" encoding="utf-8"?>
<sst xmlns="http://schemas.openxmlformats.org/spreadsheetml/2006/main" count="17" uniqueCount="17">
  <si>
    <t>U</t>
  </si>
  <si>
    <t>Quantité indicative</t>
  </si>
  <si>
    <t>Quantité entreprise</t>
  </si>
  <si>
    <t>Prix en €</t>
  </si>
  <si>
    <t>Total en €</t>
  </si>
  <si>
    <t xml:space="preserve">1 </t>
  </si>
  <si>
    <t>Ligne de vie en toiture</t>
  </si>
  <si>
    <t>Ens</t>
  </si>
  <si>
    <t>ART</t>
  </si>
  <si>
    <t>000-B661</t>
  </si>
  <si>
    <t>Localisation :</t>
  </si>
  <si>
    <t>Au faitage du bâtiment.</t>
  </si>
  <si>
    <t>Montant HT du Lot N°16 LIGNE DE VIE</t>
  </si>
  <si>
    <t>TOTHT</t>
  </si>
  <si>
    <t>TVA</t>
  </si>
  <si>
    <t>Montant TTC</t>
  </si>
  <si>
    <t>TOTTTC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</si>
</sst>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"/>
    <numFmt numFmtId="165" formatCode="#\ ##0;\-#,##0;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1"/>
    </font>
    <font>
      <sz val="10"/>
      <color rgb="FF000000"/>
      <name val="Arial"/>
      <family val="1"/>
    </font>
    <font>
      <sz val="10"/>
      <color rgb="FF000000"/>
      <name val="Arial Rounded MT Bold"/>
      <family val="1"/>
    </font>
    <font>
      <b/>
      <sz val="12"/>
      <color rgb="FF000000"/>
      <name val="Arial"/>
      <family val="1"/>
    </font>
    <font>
      <b/>
      <sz val="10"/>
      <color rgb="FF000000"/>
      <name val="Arial"/>
      <family val="1"/>
    </font>
    <font>
      <i/>
      <sz val="10"/>
      <color rgb="FF000000"/>
      <name val="Arial"/>
      <family val="1"/>
    </font>
    <font>
      <sz val="9"/>
      <color rgb="FFFF0000"/>
      <name val="Arial Narrow"/>
      <family val="1"/>
    </font>
    <font>
      <b/>
      <sz val="11"/>
      <color rgb="FF000000"/>
      <name val="Arial"/>
      <family val="1"/>
    </font>
    <font>
      <b/>
      <sz val="9"/>
      <color rgb="FF000000"/>
      <name val="Arial"/>
      <family val="1"/>
    </font>
    <font>
      <sz val="10"/>
      <color rgb="FFFF0000"/>
      <name val="Arial"/>
      <family val="1"/>
    </font>
    <font>
      <i/>
      <u/>
      <sz val="9"/>
      <color rgb="FF00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 Narrow"/>
      <family val="1"/>
    </font>
    <font>
      <sz val="8"/>
      <color rgb="FF000000"/>
      <name val="Arial Narrow"/>
      <family val="1"/>
    </font>
    <font>
      <sz val="7"/>
      <color rgb="FF000000"/>
      <name val="Arial"/>
      <family val="1"/>
    </font>
    <font>
      <b/>
      <sz val="11"/>
      <color theme="1"/>
      <name val="Calibri"/>
      <family val="1"/>
    </font>
    <font>
      <sz val="10"/>
      <color theme="1"/>
      <name val="Arial Narrow"/>
      <family val="1"/>
    </font>
    <font>
      <sz val="11"/>
      <color rgb="FFFFFFFF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 applyFill="0"/>
    <xf numFmtId="0" fontId="1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3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4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5" fillId="0" borderId="0" applyFill="0">
      <alignment horizontal="left" vertical="top" wrapText="1"/>
    </xf>
    <xf numFmtId="0" fontId="6" fillId="0" borderId="0" applyFill="0">
      <alignment horizontal="left" vertical="top" wrapText="1"/>
    </xf>
    <xf numFmtId="0" fontId="7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5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8" fillId="0" borderId="0" applyFill="0">
      <alignment horizontal="left" vertical="top" wrapText="1"/>
    </xf>
    <xf numFmtId="0" fontId="9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2" fillId="0" borderId="0" applyFill="0">
      <alignment horizontal="left" vertical="top" wrapText="1"/>
    </xf>
    <xf numFmtId="0" fontId="10" fillId="0" borderId="0" applyFill="0">
      <alignment horizontal="left" vertical="top" wrapText="1"/>
    </xf>
    <xf numFmtId="0" fontId="11" fillId="0" borderId="0" applyFill="0">
      <alignment horizontal="left" vertical="top" wrapText="1"/>
    </xf>
    <xf numFmtId="0" fontId="12" fillId="0" borderId="0" applyFill="0">
      <alignment horizontal="left" vertical="top" wrapText="1"/>
    </xf>
    <xf numFmtId="0" fontId="12" fillId="0" borderId="0" applyFill="0">
      <alignment horizontal="left" vertical="top" wrapText="1"/>
    </xf>
    <xf numFmtId="0" fontId="12" fillId="0" borderId="0" applyFill="0">
      <alignment horizontal="left" vertical="top" wrapText="1"/>
    </xf>
    <xf numFmtId="0" fontId="12" fillId="0" borderId="0" applyFill="0">
      <alignment horizontal="left" vertical="top" wrapText="1"/>
    </xf>
    <xf numFmtId="0" fontId="12" fillId="0" borderId="0" applyFill="0">
      <alignment horizontal="left" vertical="top" wrapText="1"/>
    </xf>
    <xf numFmtId="0" fontId="13" fillId="0" borderId="0" applyFill="0">
      <alignment horizontal="left" vertical="top" wrapText="1" indent="2"/>
    </xf>
    <xf numFmtId="0" fontId="14" fillId="0" borderId="0" applyFill="0">
      <alignment horizontal="left" vertical="top" wrapText="1" indent="2"/>
    </xf>
    <xf numFmtId="0" fontId="14" fillId="0" borderId="0" applyFill="0">
      <alignment horizontal="left" vertical="top" wrapText="1" indent="2"/>
    </xf>
    <xf numFmtId="0" fontId="15" fillId="0" borderId="0" applyFill="0">
      <alignment horizontal="left" vertical="top" wrapText="1"/>
    </xf>
  </cellStyleXfs>
  <cellXfs count="33">
    <xf numFmtId="0" fontId="0" fillId="0" borderId="0" xfId="0"/>
    <xf numFmtId="0" fontId="0" fillId="0" borderId="16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8" xfId="1" applyBorder="1">
      <alignment horizontal="left" vertical="top" wrapText="1"/>
    </xf>
    <xf numFmtId="0" fontId="8" fillId="0" borderId="7" xfId="26" applyBorder="1">
      <alignment horizontal="left" vertical="top" wrapText="1"/>
    </xf>
    <xf numFmtId="0" fontId="0" fillId="0" borderId="6" xfId="0" applyBorder="1" applyAlignment="1" applyProtection="1">
      <alignment horizontal="left" vertical="top"/>
      <protection locked="0"/>
    </xf>
    <xf numFmtId="165" fontId="0" fillId="0" borderId="6" xfId="0" applyNumberFormat="1" applyBorder="1" applyAlignment="1" applyProtection="1">
      <alignment horizontal="center" vertical="top" wrapText="1"/>
      <protection locked="0"/>
    </xf>
    <xf numFmtId="164" fontId="0" fillId="0" borderId="6" xfId="0" applyNumberFormat="1" applyBorder="1" applyAlignment="1" applyProtection="1">
      <alignment horizontal="center" vertical="top" wrapText="1"/>
      <protection locked="0"/>
    </xf>
    <xf numFmtId="164" fontId="0" fillId="0" borderId="9" xfId="0" applyNumberFormat="1" applyBorder="1" applyAlignment="1" applyProtection="1">
      <alignment horizontal="right" vertical="top" wrapText="1"/>
      <protection locked="0"/>
    </xf>
    <xf numFmtId="49" fontId="0" fillId="0" borderId="0" xfId="0" applyNumberFormat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1" fillId="0" borderId="7" xfId="35" applyBorder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0" borderId="7" xfId="38" applyBorder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right" vertical="top" wrapText="1"/>
    </xf>
    <xf numFmtId="165" fontId="18" fillId="2" borderId="0" xfId="0" applyNumberFormat="1" applyFont="1" applyFill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45">
    <cellStyle name="ArtDescriptif" xfId="28" xr:uid="{00000000-0005-0000-0000-00001C000000}"/>
    <cellStyle name="ArtLibelleCond" xfId="27" xr:uid="{00000000-0005-0000-0000-00001B000000}"/>
    <cellStyle name="ArtNote1" xfId="29" xr:uid="{00000000-0005-0000-0000-00001D000000}"/>
    <cellStyle name="ArtNote2" xfId="30" xr:uid="{00000000-0005-0000-0000-00001E000000}"/>
    <cellStyle name="ArtNote3" xfId="31" xr:uid="{00000000-0005-0000-0000-00001F000000}"/>
    <cellStyle name="ArtNote4" xfId="32" xr:uid="{00000000-0005-0000-0000-000020000000}"/>
    <cellStyle name="ArtNote5" xfId="33" xr:uid="{00000000-0005-0000-0000-000021000000}"/>
    <cellStyle name="ArtQuantite" xfId="34" xr:uid="{00000000-0005-0000-0000-000022000000}"/>
    <cellStyle name="ArtTitre" xfId="26" xr:uid="{00000000-0005-0000-0000-00001A000000}"/>
    <cellStyle name="ChapDescriptif0" xfId="7" xr:uid="{00000000-0005-0000-0000-000007000000}"/>
    <cellStyle name="ChapDescriptif1" xfId="11" xr:uid="{00000000-0005-0000-0000-00000B000000}"/>
    <cellStyle name="ChapDescriptif2" xfId="15" xr:uid="{00000000-0005-0000-0000-00000F000000}"/>
    <cellStyle name="ChapDescriptif3" xfId="19" xr:uid="{00000000-0005-0000-0000-000013000000}"/>
    <cellStyle name="ChapDescriptif4" xfId="23" xr:uid="{00000000-0005-0000-0000-000017000000}"/>
    <cellStyle name="ChapNote0" xfId="8" xr:uid="{00000000-0005-0000-0000-000008000000}"/>
    <cellStyle name="ChapNote1" xfId="12" xr:uid="{00000000-0005-0000-0000-00000C000000}"/>
    <cellStyle name="ChapNote2" xfId="16" xr:uid="{00000000-0005-0000-0000-000010000000}"/>
    <cellStyle name="ChapNote3" xfId="20" xr:uid="{00000000-0005-0000-0000-000014000000}"/>
    <cellStyle name="ChapNote4" xfId="24" xr:uid="{00000000-0005-0000-0000-000018000000}"/>
    <cellStyle name="ChapRecap0" xfId="9" xr:uid="{00000000-0005-0000-0000-000009000000}"/>
    <cellStyle name="ChapRecap1" xfId="13" xr:uid="{00000000-0005-0000-0000-00000D000000}"/>
    <cellStyle name="ChapRecap2" xfId="17" xr:uid="{00000000-0005-0000-0000-000011000000}"/>
    <cellStyle name="ChapRecap3" xfId="21" xr:uid="{00000000-0005-0000-0000-000015000000}"/>
    <cellStyle name="ChapRecap4" xfId="25" xr:uid="{00000000-0005-0000-0000-000019000000}"/>
    <cellStyle name="ChapTitre0" xfId="6" xr:uid="{00000000-0005-0000-0000-000006000000}"/>
    <cellStyle name="ChapTitre1" xfId="10" xr:uid="{00000000-0005-0000-0000-00000A000000}"/>
    <cellStyle name="ChapTitre2" xfId="14" xr:uid="{00000000-0005-0000-0000-00000E000000}"/>
    <cellStyle name="ChapTitre3" xfId="18" xr:uid="{00000000-0005-0000-0000-000012000000}"/>
    <cellStyle name="ChapTitre4" xfId="22" xr:uid="{00000000-0005-0000-0000-000016000000}"/>
    <cellStyle name="DQLocQuantNonLoc" xfId="42" xr:uid="{00000000-0005-0000-0000-00002A000000}"/>
    <cellStyle name="DQLocRefClass" xfId="41" xr:uid="{00000000-0005-0000-0000-000029000000}"/>
    <cellStyle name="DQLocStruct" xfId="43" xr:uid="{00000000-0005-0000-0000-00002B000000}"/>
    <cellStyle name="DQMinutes" xfId="44" xr:uid="{00000000-0005-0000-0000-00002C000000}"/>
    <cellStyle name="LocGen" xfId="36" xr:uid="{00000000-0005-0000-0000-000024000000}"/>
    <cellStyle name="LocLit" xfId="38" xr:uid="{00000000-0005-0000-0000-000026000000}"/>
    <cellStyle name="LocRefClass" xfId="37" xr:uid="{00000000-0005-0000-0000-000025000000}"/>
    <cellStyle name="LocSignetRep" xfId="40" xr:uid="{00000000-0005-0000-0000-000028000000}"/>
    <cellStyle name="LocStrRecap0" xfId="3" xr:uid="{00000000-0005-0000-0000-000003000000}"/>
    <cellStyle name="LocStrRecap1" xfId="5" xr:uid="{00000000-0005-0000-0000-000005000000}"/>
    <cellStyle name="LocStrTexte0" xfId="2" xr:uid="{00000000-0005-0000-0000-000002000000}"/>
    <cellStyle name="LocStrTexte1" xfId="4" xr:uid="{00000000-0005-0000-0000-000004000000}"/>
    <cellStyle name="LocStruct" xfId="39" xr:uid="{00000000-0005-0000-0000-000027000000}"/>
    <cellStyle name="LocTitre" xfId="35" xr:uid="{00000000-0005-0000-0000-000023000000}"/>
    <cellStyle name="Normal" xfId="0" builtinId="0"/>
    <cellStyle name="Numerotat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bin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2304000</xdr:colOff>
      <xdr:row>49</xdr:row>
      <xdr:rowOff>128961</xdr:rowOff>
    </xdr:to>
    <xdr:sp macro="" textlink="">
      <xdr:nvSpPr>
        <xdr:cNvPr id="3" name="Forme1"/>
        <xdr:cNvSpPr/>
      </xdr:nvSpPr>
      <xdr:spPr>
        <a:xfrm>
          <a:off x="0" y="0"/>
          <a:ext cx="2321530" cy="9463461"/>
        </a:xfrm>
        <a:prstGeom prst="rect">
          <a:avLst/>
        </a:prstGeom>
        <a:solidFill>
          <a:srgbClr val="C0C0C0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endParaRPr lang="Calibri" sz="1100"/>
        </a:p>
      </xdr:txBody>
    </xdr:sp>
    <xdr:clientData/>
  </xdr:twoCellAnchor>
  <xdr:twoCellAnchor editAs="absolute">
    <xdr:from>
      <xdr:col>0</xdr:col>
      <xdr:colOff>3744000</xdr:colOff>
      <xdr:row>1</xdr:row>
      <xdr:rowOff>2961</xdr:rowOff>
    </xdr:from>
    <xdr:to>
      <xdr:col>0</xdr:col>
      <xdr:colOff>6552000</xdr:colOff>
      <xdr:row>6</xdr:row>
      <xdr:rowOff>82252</xdr:rowOff>
    </xdr:to>
    <xdr:sp macro="" textlink="">
      <xdr:nvSpPr>
        <xdr:cNvPr id="4" name="Forme2"/>
        <xdr:cNvSpPr/>
      </xdr:nvSpPr>
      <xdr:spPr>
        <a:xfrm>
          <a:off x="3756365" y="193461"/>
          <a:ext cx="2821304" cy="10317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endParaRPr sz="500" b="1">
            <a:solidFill>
              <a:srgbClr val="000000"/>
            </a:solidFill>
            <a:latin typeface=""/>
          </a:endParaRPr>
        </a:p>
        <a:p>
          <a:pPr algn="l"/>
          <a:r>
            <a:rPr lang="fr-FR" sz="1500" b="1" i="0">
              <a:solidFill>
                <a:srgbClr val="000000"/>
              </a:solidFill>
              <a:latin typeface="Arial"/>
            </a:rPr>
            <a:t>Commune de PONT DE POITTE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Arial"/>
            </a:rPr>
            <a:t>39 Grande Rue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r>
            <a:rPr lang="fr-FR" sz="1000" b="0" i="0">
              <a:solidFill>
                <a:srgbClr val="000000"/>
              </a:solidFill>
              <a:latin typeface="Arial"/>
            </a:rPr>
            <a:t>Tel : 03 84 48 30 01      </a:t>
          </a:r>
        </a:p>
      </xdr:txBody>
    </xdr:sp>
    <xdr:clientData/>
  </xdr:twoCellAnchor>
  <xdr:twoCellAnchor editAs="absolute">
    <xdr:from>
      <xdr:col>0</xdr:col>
      <xdr:colOff>2556000</xdr:colOff>
      <xdr:row>23</xdr:row>
      <xdr:rowOff>68100</xdr:rowOff>
    </xdr:from>
    <xdr:to>
      <xdr:col>0</xdr:col>
      <xdr:colOff>6372000</xdr:colOff>
      <xdr:row>30</xdr:row>
      <xdr:rowOff>153313</xdr:rowOff>
    </xdr:to>
    <xdr:sp macro="" textlink="">
      <xdr:nvSpPr>
        <xdr:cNvPr id="5" name="Forme3"/>
        <xdr:cNvSpPr/>
      </xdr:nvSpPr>
      <xdr:spPr>
        <a:xfrm>
          <a:off x="2579478" y="4449600"/>
          <a:ext cx="3820852" cy="1418713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2500" b="1" i="0">
              <a:solidFill>
                <a:srgbClr val="FF0000"/>
              </a:solidFill>
              <a:latin typeface="Arial"/>
            </a:rPr>
            <a:t>DPGF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03/03/2025</a:t>
          </a:r>
        </a:p>
        <a:p>
          <a:pPr algn="ctr"/>
          <a:endParaRPr sz="1400">
            <a:solidFill>
              <a:srgbClr val="000000"/>
            </a:solidFill>
            <a:latin typeface="Arial Black"/>
          </a:endParaRP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Réhabilitation Extension de la salle Multi Activités - Tiers lieux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Rue de la gare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39130 PONT DE POITTE</a:t>
          </a:r>
        </a:p>
      </xdr:txBody>
    </xdr:sp>
    <xdr:clientData/>
  </xdr:twoCellAnchor>
  <xdr:twoCellAnchor editAs="absolute">
    <xdr:from>
      <xdr:col>0</xdr:col>
      <xdr:colOff>2448000</xdr:colOff>
      <xdr:row>46</xdr:row>
      <xdr:rowOff>7226</xdr:rowOff>
    </xdr:from>
    <xdr:to>
      <xdr:col>0</xdr:col>
      <xdr:colOff>6444000</xdr:colOff>
      <xdr:row>46</xdr:row>
      <xdr:rowOff>7226</xdr:rowOff>
    </xdr:to>
    <xdr:cxnSp macro="">
      <xdr:nvCxnSpPr>
        <xdr:cNvPr id="6" name="Forme4"/>
        <xdr:cNvCxnSpPr/>
      </xdr:nvCxnSpPr>
      <xdr:spPr>
        <a:xfrm>
          <a:off x="2450504" y="8770226"/>
          <a:ext cx="3998191" cy="0"/>
        </a:xfrm>
        <a:prstGeom prst="line">
          <a:avLst/>
        </a:prstGeom>
        <a:ln w="3175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2448000</xdr:colOff>
      <xdr:row>46</xdr:row>
      <xdr:rowOff>87835</xdr:rowOff>
    </xdr:from>
    <xdr:to>
      <xdr:col>0</xdr:col>
      <xdr:colOff>6372000</xdr:colOff>
      <xdr:row>48</xdr:row>
      <xdr:rowOff>13148</xdr:rowOff>
    </xdr:to>
    <xdr:sp macro="" textlink="">
      <xdr:nvSpPr>
        <xdr:cNvPr id="7" name="Forme5"/>
        <xdr:cNvSpPr/>
      </xdr:nvSpPr>
      <xdr:spPr>
        <a:xfrm>
          <a:off x="2450504" y="8850835"/>
          <a:ext cx="3933704" cy="3063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800" b="0" i="0">
              <a:solidFill>
                <a:srgbClr val="000000"/>
              </a:solidFill>
              <a:latin typeface="MS Shell Dlg"/>
            </a:rPr>
            <a:t>      Ensemble                                         03 mars 2025            Page 16.0</a:t>
          </a:r>
        </a:p>
      </xdr:txBody>
    </xdr:sp>
    <xdr:clientData/>
  </xdr:twoCellAnchor>
  <xdr:twoCellAnchor editAs="absolute">
    <xdr:from>
      <xdr:col>0</xdr:col>
      <xdr:colOff>2664000</xdr:colOff>
      <xdr:row>35</xdr:row>
      <xdr:rowOff>87509</xdr:rowOff>
    </xdr:from>
    <xdr:to>
      <xdr:col>0</xdr:col>
      <xdr:colOff>6228000</xdr:colOff>
      <xdr:row>40</xdr:row>
      <xdr:rowOff>53948</xdr:rowOff>
    </xdr:to>
    <xdr:sp macro="" textlink="">
      <xdr:nvSpPr>
        <xdr:cNvPr id="8" name="Forme6"/>
        <xdr:cNvSpPr/>
      </xdr:nvSpPr>
      <xdr:spPr>
        <a:xfrm>
          <a:off x="2692330" y="6755009"/>
          <a:ext cx="3546783" cy="918939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400" b="1">
            <a:solidFill>
              <a:srgbClr val="FF0000"/>
            </a:solidFill>
            <a:latin typeface="MS Shell Dlg"/>
          </a:endParaRPr>
        </a:p>
        <a:p>
          <a:pPr algn="ctr"/>
          <a:r>
            <a:rPr lang="fr-FR" sz="1600" b="0" i="0">
              <a:solidFill>
                <a:srgbClr val="FF0000"/>
              </a:solidFill>
              <a:latin typeface="Arial"/>
            </a:rPr>
            <a:t>Lot N°16 LIGNE DE VIE</a:t>
          </a:r>
        </a:p>
      </xdr:txBody>
    </xdr:sp>
    <xdr:clientData/>
  </xdr:twoCellAnchor>
  <xdr:twoCellAnchor editAs="absolute">
    <xdr:from>
      <xdr:col>0</xdr:col>
      <xdr:colOff>864000</xdr:colOff>
      <xdr:row>28</xdr:row>
      <xdr:rowOff>2296</xdr:rowOff>
    </xdr:from>
    <xdr:to>
      <xdr:col>0</xdr:col>
      <xdr:colOff>2268000</xdr:colOff>
      <xdr:row>31</xdr:row>
      <xdr:rowOff>172396</xdr:rowOff>
    </xdr:to>
    <xdr:sp macro="" textlink="">
      <xdr:nvSpPr>
        <xdr:cNvPr id="9" name="Forme7"/>
        <xdr:cNvSpPr/>
      </xdr:nvSpPr>
      <xdr:spPr>
        <a:xfrm>
          <a:off x="886696" y="5336296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BRESSE PLANS STRUCTURES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Route de Champ Bise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71500 SORNAY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bertrandpetiot@gmail.com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23</xdr:row>
      <xdr:rowOff>148709</xdr:rowOff>
    </xdr:from>
    <xdr:to>
      <xdr:col>0</xdr:col>
      <xdr:colOff>2268000</xdr:colOff>
      <xdr:row>27</xdr:row>
      <xdr:rowOff>128309</xdr:rowOff>
    </xdr:to>
    <xdr:sp macro="" textlink="">
      <xdr:nvSpPr>
        <xdr:cNvPr id="10" name="Forme8"/>
        <xdr:cNvSpPr/>
      </xdr:nvSpPr>
      <xdr:spPr>
        <a:xfrm>
          <a:off x="886696" y="4530209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Reichardt &amp; Ferreux Architectes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170, Rue du Dr Jean Michel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39000 LONS LE SAUNIER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Portable : 06 77 98 28 93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32</xdr:row>
      <xdr:rowOff>46383</xdr:rowOff>
    </xdr:from>
    <xdr:to>
      <xdr:col>0</xdr:col>
      <xdr:colOff>2232000</xdr:colOff>
      <xdr:row>36</xdr:row>
      <xdr:rowOff>25983</xdr:rowOff>
    </xdr:to>
    <xdr:sp macro="" textlink="">
      <xdr:nvSpPr>
        <xdr:cNvPr id="11" name="Forme9"/>
        <xdr:cNvSpPr/>
      </xdr:nvSpPr>
      <xdr:spPr>
        <a:xfrm>
          <a:off x="886696" y="6142383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LAZZAROTTO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9 Montée Saint Romain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39200 SAINT CLAUDE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45 60 28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36</xdr:row>
      <xdr:rowOff>90470</xdr:rowOff>
    </xdr:from>
    <xdr:to>
      <xdr:col>0</xdr:col>
      <xdr:colOff>2268000</xdr:colOff>
      <xdr:row>40</xdr:row>
      <xdr:rowOff>70070</xdr:rowOff>
    </xdr:to>
    <xdr:sp macro="" textlink="">
      <xdr:nvSpPr>
        <xdr:cNvPr id="12" name="Forme10"/>
        <xdr:cNvSpPr/>
      </xdr:nvSpPr>
      <xdr:spPr>
        <a:xfrm>
          <a:off x="886696" y="6948470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HOMM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8 En Vallot Grusse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39190 VAL-SONNETTE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40</xdr:row>
      <xdr:rowOff>134557</xdr:rowOff>
    </xdr:from>
    <xdr:to>
      <xdr:col>0</xdr:col>
      <xdr:colOff>2232000</xdr:colOff>
      <xdr:row>44</xdr:row>
      <xdr:rowOff>114157</xdr:rowOff>
    </xdr:to>
    <xdr:sp macro="" textlink="">
      <xdr:nvSpPr>
        <xdr:cNvPr id="13" name="Forme11"/>
        <xdr:cNvSpPr/>
      </xdr:nvSpPr>
      <xdr:spPr>
        <a:xfrm>
          <a:off x="886696" y="7754557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44</xdr:row>
      <xdr:rowOff>178643</xdr:rowOff>
    </xdr:from>
    <xdr:to>
      <xdr:col>0</xdr:col>
      <xdr:colOff>2268000</xdr:colOff>
      <xdr:row>48</xdr:row>
      <xdr:rowOff>158243</xdr:rowOff>
    </xdr:to>
    <xdr:sp macro="" textlink="">
      <xdr:nvSpPr>
        <xdr:cNvPr id="14" name="Forme12"/>
        <xdr:cNvSpPr/>
      </xdr:nvSpPr>
      <xdr:spPr>
        <a:xfrm>
          <a:off x="886696" y="8560643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19</xdr:row>
      <xdr:rowOff>136865</xdr:rowOff>
    </xdr:from>
    <xdr:to>
      <xdr:col>0</xdr:col>
      <xdr:colOff>2268000</xdr:colOff>
      <xdr:row>23</xdr:row>
      <xdr:rowOff>116465</xdr:rowOff>
    </xdr:to>
    <xdr:sp macro="" textlink="">
      <xdr:nvSpPr>
        <xdr:cNvPr id="15" name="Forme13"/>
        <xdr:cNvSpPr/>
      </xdr:nvSpPr>
      <xdr:spPr>
        <a:xfrm>
          <a:off x="870574" y="3756365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Damien VOISE Economiste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 Rue de Moidesseules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39230 SELLIERES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47 36 65 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damien.voiseeconomie@gmail.com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36000</xdr:colOff>
      <xdr:row>19</xdr:row>
      <xdr:rowOff>185230</xdr:rowOff>
    </xdr:from>
    <xdr:to>
      <xdr:col>0</xdr:col>
      <xdr:colOff>792000</xdr:colOff>
      <xdr:row>22</xdr:row>
      <xdr:rowOff>97383</xdr:rowOff>
    </xdr:to>
    <xdr:pic>
      <xdr:nvPicPr>
        <xdr:cNvPr id="16" name="Forme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" y="3804730"/>
          <a:ext cx="21" cy="13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28</xdr:row>
      <xdr:rowOff>115148</xdr:rowOff>
    </xdr:from>
    <xdr:to>
      <xdr:col>0</xdr:col>
      <xdr:colOff>792000</xdr:colOff>
      <xdr:row>30</xdr:row>
      <xdr:rowOff>88826</xdr:rowOff>
    </xdr:to>
    <xdr:pic>
      <xdr:nvPicPr>
        <xdr:cNvPr id="17" name="Forme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5449148"/>
          <a:ext cx="21" cy="10"/>
        </a:xfrm>
        <a:prstGeom prst="rect">
          <a:avLst/>
        </a:prstGeom>
      </xdr:spPr>
    </xdr:pic>
    <xdr:clientData/>
  </xdr:twoCellAnchor>
  <xdr:twoCellAnchor editAs="absolute">
    <xdr:from>
      <xdr:col>0</xdr:col>
      <xdr:colOff>144000</xdr:colOff>
      <xdr:row>31</xdr:row>
      <xdr:rowOff>172396</xdr:rowOff>
    </xdr:from>
    <xdr:to>
      <xdr:col>0</xdr:col>
      <xdr:colOff>828000</xdr:colOff>
      <xdr:row>35</xdr:row>
      <xdr:rowOff>71387</xdr:rowOff>
    </xdr:to>
    <xdr:pic>
      <xdr:nvPicPr>
        <xdr:cNvPr id="18" name="Forme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6" y="6077896"/>
          <a:ext cx="19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36</xdr:row>
      <xdr:rowOff>171078</xdr:rowOff>
    </xdr:from>
    <xdr:to>
      <xdr:col>0</xdr:col>
      <xdr:colOff>828000</xdr:colOff>
      <xdr:row>38</xdr:row>
      <xdr:rowOff>112513</xdr:rowOff>
    </xdr:to>
    <xdr:pic>
      <xdr:nvPicPr>
        <xdr:cNvPr id="19" name="Forme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7029078"/>
          <a:ext cx="22" cy="9"/>
        </a:xfrm>
        <a:prstGeom prst="rect">
          <a:avLst/>
        </a:prstGeom>
      </xdr:spPr>
    </xdr:pic>
    <xdr:clientData/>
  </xdr:twoCellAnchor>
  <xdr:twoCellAnchor editAs="absolute">
    <xdr:from>
      <xdr:col>0</xdr:col>
      <xdr:colOff>36000</xdr:colOff>
      <xdr:row>23</xdr:row>
      <xdr:rowOff>51978</xdr:rowOff>
    </xdr:from>
    <xdr:to>
      <xdr:col>0</xdr:col>
      <xdr:colOff>756000</xdr:colOff>
      <xdr:row>26</xdr:row>
      <xdr:rowOff>157591</xdr:rowOff>
    </xdr:to>
    <xdr:pic>
      <xdr:nvPicPr>
        <xdr:cNvPr id="20" name="Forme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7" y="4433478"/>
          <a:ext cx="19" cy="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648000</xdr:colOff>
      <xdr:row>0</xdr:row>
      <xdr:rowOff>161217</xdr:rowOff>
    </xdr:from>
    <xdr:to>
      <xdr:col>6</xdr:col>
      <xdr:colOff>324000</xdr:colOff>
      <xdr:row>0</xdr:row>
      <xdr:rowOff>967304</xdr:rowOff>
    </xdr:to>
    <xdr:sp macro="" textlink="">
      <xdr:nvSpPr>
        <xdr:cNvPr id="3" name="Forme1"/>
        <xdr:cNvSpPr/>
      </xdr:nvSpPr>
      <xdr:spPr>
        <a:xfrm>
          <a:off x="1305861" y="161217"/>
          <a:ext cx="5255687" cy="806087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0">
              <a:solidFill>
                <a:srgbClr val="000000"/>
              </a:solidFill>
              <a:latin typeface="MS Shell Dlg"/>
            </a:rPr>
            <a:t>Réhabilitation Extension de la salle Multi Activités - Tiers lieux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Rue de la gare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endParaRPr sz="5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Commune de PONT DE POITTE </a:t>
          </a:r>
        </a:p>
      </xdr:txBody>
    </xdr:sp>
    <xdr:clientData/>
  </xdr:twoCellAnchor>
  <xdr:twoCellAnchor editAs="absolute">
    <xdr:from>
      <xdr:col>4</xdr:col>
      <xdr:colOff>72000</xdr:colOff>
      <xdr:row>0</xdr:row>
      <xdr:rowOff>225704</xdr:rowOff>
    </xdr:from>
    <xdr:to>
      <xdr:col>6</xdr:col>
      <xdr:colOff>288000</xdr:colOff>
      <xdr:row>0</xdr:row>
      <xdr:rowOff>483652</xdr:rowOff>
    </xdr:to>
    <xdr:sp macro="" textlink="">
      <xdr:nvSpPr>
        <xdr:cNvPr id="4" name="Forme2"/>
        <xdr:cNvSpPr/>
      </xdr:nvSpPr>
      <xdr:spPr>
        <a:xfrm>
          <a:off x="4884887" y="225704"/>
          <a:ext cx="1644417" cy="257948"/>
        </a:xfrm>
        <a:prstGeom prst="rect">
          <a:avLst/>
        </a:prstGeom>
        <a:solidFill>
          <a:srgbClr val="FFFFFF"/>
        </a:solidFill>
        <a:ln w="3175">
          <a:solidFill>
            <a:srgbClr val="80808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1000" b="1" i="0">
              <a:solidFill>
                <a:srgbClr val="000000"/>
              </a:solidFill>
              <a:latin typeface="MS Shell Dlg"/>
            </a:rPr>
            <a:t>DPGF</a:t>
          </a:r>
        </a:p>
      </xdr:txBody>
    </xdr:sp>
    <xdr:clientData/>
  </xdr:twoCellAnchor>
  <xdr:twoCellAnchor editAs="absolute">
    <xdr:from>
      <xdr:col>1</xdr:col>
      <xdr:colOff>2448000</xdr:colOff>
      <xdr:row>0</xdr:row>
      <xdr:rowOff>499774</xdr:rowOff>
    </xdr:from>
    <xdr:to>
      <xdr:col>6</xdr:col>
      <xdr:colOff>324000</xdr:colOff>
      <xdr:row>0</xdr:row>
      <xdr:rowOff>983426</xdr:rowOff>
    </xdr:to>
    <xdr:sp macro="" textlink="">
      <xdr:nvSpPr>
        <xdr:cNvPr id="5" name="Forme3"/>
        <xdr:cNvSpPr/>
      </xdr:nvSpPr>
      <xdr:spPr>
        <a:xfrm>
          <a:off x="3111496" y="499774"/>
          <a:ext cx="3450052" cy="483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Lot N°16 LIGNE DE VIE</a:t>
          </a:r>
        </a:p>
        <a:p>
          <a:pPr algn="r"/>
          <a:endParaRPr sz="1200">
            <a:solidFill>
              <a:srgbClr val="FF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72000</xdr:colOff>
      <xdr:row>0</xdr:row>
      <xdr:rowOff>161217</xdr:rowOff>
    </xdr:from>
    <xdr:to>
      <xdr:col>1</xdr:col>
      <xdr:colOff>576000</xdr:colOff>
      <xdr:row>0</xdr:row>
      <xdr:rowOff>789965</xdr:rowOff>
    </xdr:to>
    <xdr:pic>
      <xdr:nvPicPr>
        <xdr:cNvPr id="6" name="Forme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9" y="161217"/>
          <a:ext cx="32" cy="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DB34-7E1F-4921-B935-DBCEC49A6ACE}">
  <sheetPr>
    <pageSetUpPr fitToPage="1"/>
  </sheetPr>
  <dimension ref="A1"/>
  <sheetViews>
    <sheetView showGridLines="0" tabSelected="1" workbookViewId="0">
      <selection activeCell="B21" sqref="B21"/>
    </sheetView>
  </sheetViews>
  <sheetFormatPr baseColWidth="10" defaultColWidth="10.7109375" defaultRowHeight="15" x14ac:dyDescent="0.25"/>
  <cols>
    <col min="1" max="1" width="111.28515625" customWidth="1"/>
    <col min="2" max="2" width="10.7109375" customWidth="1"/>
  </cols>
  <sheetData/>
  <printOptions horizontalCentered="1"/>
  <pageMargins left="0.08" right="0.08" top="0.06" bottom="0.08" header="0.76" footer="0.76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9689E-B157-40A1-A37C-B2BCC1DF76A1}">
  <sheetPr>
    <pageSetUpPr fitToPage="1"/>
  </sheetPr>
  <dimension ref="A1:ZZ1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0.7109375" defaultRowHeight="15" x14ac:dyDescent="0.25"/>
  <cols>
    <col min="1" max="1" width="9.7109375" customWidth="1"/>
    <col min="2" max="2" width="46.7109375" customWidth="1"/>
    <col min="3" max="3" width="4.7109375" customWidth="1"/>
    <col min="4" max="6" width="10.7109375" customWidth="1"/>
    <col min="7" max="7" width="12.7109375" customWidth="1"/>
    <col min="8" max="8" width="10.7109375" customWidth="1"/>
    <col min="701" max="703" width="10.7109375" customWidth="1"/>
  </cols>
  <sheetData>
    <row r="1" spans="1:702" ht="86.45" customHeight="1" x14ac:dyDescent="0.25">
      <c r="A1" s="30"/>
      <c r="B1" s="31"/>
      <c r="C1" s="31"/>
      <c r="D1" s="31"/>
      <c r="E1" s="31"/>
      <c r="F1" s="31"/>
      <c r="G1" s="32"/>
    </row>
    <row r="2" spans="1:702" ht="30" x14ac:dyDescent="0.25">
      <c r="A2" s="1"/>
      <c r="B2" s="2"/>
      <c r="C2" s="3" t="s">
        <v>0</v>
      </c>
      <c r="D2" s="4" t="s">
        <v>1</v>
      </c>
      <c r="E2" s="3" t="s">
        <v>2</v>
      </c>
      <c r="F2" s="4" t="s">
        <v>3</v>
      </c>
      <c r="G2" s="5" t="s">
        <v>4</v>
      </c>
    </row>
    <row r="3" spans="1:702" x14ac:dyDescent="0.25">
      <c r="A3" s="6"/>
      <c r="B3" s="7"/>
      <c r="C3" s="8"/>
      <c r="D3" s="8"/>
      <c r="E3" s="8"/>
      <c r="F3" s="8"/>
      <c r="G3" s="9"/>
    </row>
    <row r="4" spans="1:702" x14ac:dyDescent="0.25">
      <c r="A4" s="10" t="s">
        <v>5</v>
      </c>
      <c r="B4" s="11" t="s">
        <v>6</v>
      </c>
      <c r="C4" s="12" t="s">
        <v>7</v>
      </c>
      <c r="D4" s="13">
        <v>1</v>
      </c>
      <c r="E4" s="12"/>
      <c r="F4" s="14"/>
      <c r="G4" s="15">
        <f>ROUND(D4*F4,2)</f>
        <v>0</v>
      </c>
      <c r="ZY4" t="s">
        <v>8</v>
      </c>
      <c r="ZZ4" s="16" t="s">
        <v>9</v>
      </c>
    </row>
    <row r="5" spans="1:702" x14ac:dyDescent="0.25">
      <c r="A5" s="17"/>
      <c r="B5" s="18" t="s">
        <v>10</v>
      </c>
      <c r="C5" s="19"/>
      <c r="D5" s="19"/>
      <c r="E5" s="19"/>
      <c r="F5" s="19"/>
      <c r="G5" s="20"/>
    </row>
    <row r="6" spans="1:702" x14ac:dyDescent="0.25">
      <c r="A6" s="17"/>
      <c r="B6" s="21" t="s">
        <v>11</v>
      </c>
      <c r="C6" s="19"/>
      <c r="D6" s="19"/>
      <c r="E6" s="19"/>
      <c r="F6" s="19"/>
      <c r="G6" s="20"/>
    </row>
    <row r="7" spans="1:702" x14ac:dyDescent="0.25">
      <c r="A7" s="22"/>
      <c r="B7" s="23"/>
      <c r="C7" s="24"/>
      <c r="D7" s="24"/>
      <c r="E7" s="24"/>
      <c r="F7" s="24"/>
      <c r="G7" s="25"/>
    </row>
    <row r="8" spans="1:702" x14ac:dyDescent="0.25">
      <c r="A8" s="26"/>
      <c r="B8" s="26"/>
      <c r="C8" s="26"/>
      <c r="D8" s="26"/>
      <c r="E8" s="26"/>
      <c r="F8" s="26"/>
      <c r="G8" s="26"/>
    </row>
    <row r="9" spans="1:702" x14ac:dyDescent="0.25">
      <c r="B9" s="27" t="s">
        <v>12</v>
      </c>
      <c r="G9" s="28">
        <f>SUBTOTAL(109,G4:G7)</f>
        <v>0</v>
      </c>
      <c r="ZY9" t="s">
        <v>13</v>
      </c>
    </row>
    <row r="10" spans="1:702" x14ac:dyDescent="0.25">
      <c r="A10" s="29">
        <v>20</v>
      </c>
      <c r="B10" s="27" t="str">
        <f>CONCATENATE("Montant TVA (",A10,"%)")</f>
        <v>Montant TVA (20%)</v>
      </c>
      <c r="G10" s="28">
        <f>(G9*A10)/100</f>
        <v>0</v>
      </c>
      <c r="ZY10" t="s">
        <v>14</v>
      </c>
    </row>
    <row r="11" spans="1:702" x14ac:dyDescent="0.25">
      <c r="B11" s="27" t="s">
        <v>15</v>
      </c>
      <c r="G11" s="28">
        <f>G9+G10</f>
        <v>0</v>
      </c>
      <c r="ZY11" t="s">
        <v>16</v>
      </c>
    </row>
    <row r="12" spans="1:702" x14ac:dyDescent="0.25">
      <c r="G12" s="28"/>
    </row>
    <row r="13" spans="1:702" x14ac:dyDescent="0.25">
      <c r="G13" s="28"/>
    </row>
  </sheetData>
  <mergeCells count="1">
    <mergeCell ref="A1:G1"/>
  </mergeCells>
  <printOptions horizontalCentered="1"/>
  <pageMargins left="0.08" right="0.08" top="0.06" bottom="0.08" header="0.76" footer="0.76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Lot N°16 Page de garde</vt:lpstr>
      <vt:lpstr>Lot N°16 LIGNE DE VIE</vt:lpstr>
      <vt:lpstr>'Lot N°16 LIGNE DE VIE'!Impression_des_titres</vt:lpstr>
      <vt:lpstr>'Lot N°16 LIGNE DE VIE'!Zone_d_impression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</dc:creator>
  <cp:lastModifiedBy>Damien Voise</cp:lastModifiedBy>
  <dcterms:created xsi:type="dcterms:W3CDTF">2025-03-03T12:21:08Z</dcterms:created>
  <dcterms:modified xsi:type="dcterms:W3CDTF">2025-03-03T12:22:32Z</dcterms:modified>
</cp:coreProperties>
</file>